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dhscrc-my.sharepoint.com/personal/cspeicher_mdhscrc_onmicrosoft_com/Documents/Desktop/"/>
    </mc:Choice>
  </mc:AlternateContent>
  <xr:revisionPtr revIDLastSave="1" documentId="8_{BDE5E2BE-4A54-419F-82B7-12036F058880}" xr6:coauthVersionLast="47" xr6:coauthVersionMax="47" xr10:uidLastSave="{B923E515-0167-4034-B4C6-6E649495DE11}"/>
  <bookViews>
    <workbookView xWindow="57480" yWindow="13980" windowWidth="38640" windowHeight="21240" xr2:uid="{55277262-7F87-4295-8C3A-11D24FAAE99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28" i="1" l="1"/>
  <c r="M6" i="1"/>
  <c r="P6" i="1" s="1"/>
  <c r="E6" i="1"/>
  <c r="H6" i="1" s="1"/>
  <c r="N6" i="1" l="1"/>
  <c r="O6" i="1" s="1"/>
  <c r="G6" i="1"/>
</calcChain>
</file>

<file path=xl/sharedStrings.xml><?xml version="1.0" encoding="utf-8"?>
<sst xmlns="http://schemas.openxmlformats.org/spreadsheetml/2006/main" count="188" uniqueCount="118">
  <si>
    <t>Tier 1</t>
  </si>
  <si>
    <t>ZCTA</t>
  </si>
  <si>
    <t>ZCTA Name</t>
  </si>
  <si>
    <t>Primary County Name</t>
  </si>
  <si>
    <t>21530</t>
  </si>
  <si>
    <t>Flintstone, MD</t>
  </si>
  <si>
    <t>Allegany</t>
  </si>
  <si>
    <t>21555</t>
  </si>
  <si>
    <t>Oldtown, MD</t>
  </si>
  <si>
    <t>21502</t>
  </si>
  <si>
    <t>Cumberland, MD</t>
  </si>
  <si>
    <t>21524</t>
  </si>
  <si>
    <t>Corriganville, MD</t>
  </si>
  <si>
    <t>21529</t>
  </si>
  <si>
    <t>Ellerslie, MD</t>
  </si>
  <si>
    <t>21545</t>
  </si>
  <si>
    <t>Mount Savage, MD</t>
  </si>
  <si>
    <t>21532</t>
  </si>
  <si>
    <t>Frostburg, MD</t>
  </si>
  <si>
    <t>21539</t>
  </si>
  <si>
    <t>Lonaconing, MD</t>
  </si>
  <si>
    <t>21521</t>
  </si>
  <si>
    <t>Barton, MD</t>
  </si>
  <si>
    <t>21562</t>
  </si>
  <si>
    <t>Westernport, MD</t>
  </si>
  <si>
    <t>Anne Arundel</t>
  </si>
  <si>
    <t>21226</t>
  </si>
  <si>
    <t>Riviera Beach, MD</t>
  </si>
  <si>
    <t>21225</t>
  </si>
  <si>
    <t>Baltimore, MD</t>
  </si>
  <si>
    <t>Baltimore city</t>
  </si>
  <si>
    <t>Baltimore</t>
  </si>
  <si>
    <t>21229</t>
  </si>
  <si>
    <t>21207</t>
  </si>
  <si>
    <t>Lochearn, MD</t>
  </si>
  <si>
    <t>21215</t>
  </si>
  <si>
    <t>Harford</t>
  </si>
  <si>
    <t>21237</t>
  </si>
  <si>
    <t>Rosedale, MD</t>
  </si>
  <si>
    <t>21234</t>
  </si>
  <si>
    <t>Parkville, MD</t>
  </si>
  <si>
    <t>21222</t>
  </si>
  <si>
    <t>Dundalk, MD</t>
  </si>
  <si>
    <t>21224</t>
  </si>
  <si>
    <t>21206</t>
  </si>
  <si>
    <t>21221</t>
  </si>
  <si>
    <t>Essex, MD</t>
  </si>
  <si>
    <t>21220</t>
  </si>
  <si>
    <t>Middle River, MD</t>
  </si>
  <si>
    <t>Edgemere, MD</t>
  </si>
  <si>
    <t>21219</t>
  </si>
  <si>
    <t>21212</t>
  </si>
  <si>
    <t>21239</t>
  </si>
  <si>
    <t>Caroline</t>
  </si>
  <si>
    <t>21655</t>
  </si>
  <si>
    <t>Preston, MD</t>
  </si>
  <si>
    <t>Cecil</t>
  </si>
  <si>
    <t>21903</t>
  </si>
  <si>
    <t>Perryville, MD</t>
  </si>
  <si>
    <t>21918</t>
  </si>
  <si>
    <t>Conowingo, MD</t>
  </si>
  <si>
    <t>Prince Georges</t>
  </si>
  <si>
    <t>Dorchester</t>
  </si>
  <si>
    <t>21643</t>
  </si>
  <si>
    <t>Hurlock, MD</t>
  </si>
  <si>
    <t>21613</t>
  </si>
  <si>
    <t>Cambridge, MD</t>
  </si>
  <si>
    <t>Washington</t>
  </si>
  <si>
    <t>21040</t>
  </si>
  <si>
    <t>Edgewood, MD</t>
  </si>
  <si>
    <t>20743</t>
  </si>
  <si>
    <t>Coral Hills, MD</t>
  </si>
  <si>
    <t>20785</t>
  </si>
  <si>
    <t>Landover, MD</t>
  </si>
  <si>
    <t>Wicomico</t>
  </si>
  <si>
    <t>21853</t>
  </si>
  <si>
    <t>Princess Anne, MD</t>
  </si>
  <si>
    <t>Somerset</t>
  </si>
  <si>
    <t>21821</t>
  </si>
  <si>
    <t>Deal Island, MD</t>
  </si>
  <si>
    <t>21817</t>
  </si>
  <si>
    <t>Crisfield, MD</t>
  </si>
  <si>
    <t>21838</t>
  </si>
  <si>
    <t>Marion Station, MD</t>
  </si>
  <si>
    <t>21851</t>
  </si>
  <si>
    <t>Pocomoke City, MD</t>
  </si>
  <si>
    <t>Worcester</t>
  </si>
  <si>
    <t>21871</t>
  </si>
  <si>
    <t>Westover, MD</t>
  </si>
  <si>
    <t>21890</t>
  </si>
  <si>
    <t>Easton Correctional Inst, Westover, MD</t>
  </si>
  <si>
    <t>Hagerstown, MD</t>
  </si>
  <si>
    <t>21740</t>
  </si>
  <si>
    <t>Salisbury, MD</t>
  </si>
  <si>
    <t>21804</t>
  </si>
  <si>
    <t>21875</t>
  </si>
  <si>
    <t>Delmar, MD</t>
  </si>
  <si>
    <t>21231</t>
  </si>
  <si>
    <t>21202</t>
  </si>
  <si>
    <t>21201</t>
  </si>
  <si>
    <t>21205</t>
  </si>
  <si>
    <t>21213</t>
  </si>
  <si>
    <t>21218</t>
  </si>
  <si>
    <t>21217</t>
  </si>
  <si>
    <t>21211</t>
  </si>
  <si>
    <t>21216</t>
  </si>
  <si>
    <t>21223</t>
  </si>
  <si>
    <t>21214</t>
  </si>
  <si>
    <t>Population</t>
  </si>
  <si>
    <t>ADI National Rank</t>
  </si>
  <si>
    <t>ADI National Decile</t>
  </si>
  <si>
    <t>PQI per K</t>
  </si>
  <si>
    <t>Tier 2</t>
  </si>
  <si>
    <t>Tier 1 Subtotal</t>
  </si>
  <si>
    <t>All Maryland</t>
  </si>
  <si>
    <t>Tier 2 Subtotal</t>
  </si>
  <si>
    <t xml:space="preserve">Tier 1 and Tier 2 ZCTA List with PQI and ADI data compared to All Maryland </t>
  </si>
  <si>
    <t>April 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</si>
</sst>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wrapText="1"/>
    </xf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 quotePrefix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D1F4-8463-4AA3-A764-8974018EBC1A}">
  <dimension ref="B1:V42"/>
  <sheetViews>
    <sheetView tabSelected="1" zoomScale="85" zoomScaleNormal="85" workbookViewId="0">
      <selection activeCell="E56" sqref="E56"/>
    </sheetView>
  </sheetViews>
  <sheetFormatPr defaultRowHeight="14.4" x14ac:dyDescent="0.55000000000000004"/>
  <cols>
    <col min="3" max="3" width="18" bestFit="1" customWidth="1"/>
    <col min="4" max="4" width="13.15625" bestFit="1" customWidth="1"/>
    <col min="5" max="8" width="10.68359375" customWidth="1"/>
    <col min="11" max="11" width="18" bestFit="1" customWidth="1"/>
    <col min="12" max="12" width="13.15625" bestFit="1" customWidth="1"/>
    <col min="13" max="16" width="10.68359375" customWidth="1"/>
    <col min="18" max="21" width="10.68359375" customWidth="1"/>
  </cols>
  <sheetData>
    <row r="1" spans="2:22" x14ac:dyDescent="0.55000000000000004">
      <c r="B1" s="1" t="s">
        <v>116</v>
      </c>
    </row>
    <row r="2" spans="2:22" x14ac:dyDescent="0.55000000000000004">
      <c r="B2" s="6" t="s">
        <v>117</v>
      </c>
    </row>
    <row r="4" spans="2:22" x14ac:dyDescent="0.55000000000000004">
      <c r="B4" s="1" t="s">
        <v>0</v>
      </c>
      <c r="J4" s="1" t="s">
        <v>112</v>
      </c>
      <c r="R4" s="1" t="s">
        <v>114</v>
      </c>
    </row>
    <row r="5" spans="2:22" ht="28.8" x14ac:dyDescent="0.55000000000000004">
      <c r="B5" s="2" t="s">
        <v>1</v>
      </c>
      <c r="C5" s="2" t="s">
        <v>2</v>
      </c>
      <c r="D5" s="2" t="s">
        <v>3</v>
      </c>
      <c r="E5" s="2" t="s">
        <v>108</v>
      </c>
      <c r="F5" s="2" t="s">
        <v>109</v>
      </c>
      <c r="G5" s="2" t="s">
        <v>110</v>
      </c>
      <c r="H5" s="2" t="s">
        <v>111</v>
      </c>
      <c r="J5" s="2" t="s">
        <v>1</v>
      </c>
      <c r="K5" s="2" t="s">
        <v>2</v>
      </c>
      <c r="L5" s="2" t="s">
        <v>3</v>
      </c>
      <c r="M5" s="2" t="s">
        <v>108</v>
      </c>
      <c r="N5" s="2" t="s">
        <v>109</v>
      </c>
      <c r="O5" s="2" t="s">
        <v>110</v>
      </c>
      <c r="P5" s="2" t="s">
        <v>111</v>
      </c>
      <c r="R5" s="2"/>
      <c r="S5" s="2" t="s">
        <v>108</v>
      </c>
      <c r="T5" s="2" t="s">
        <v>109</v>
      </c>
      <c r="U5" s="2" t="s">
        <v>110</v>
      </c>
      <c r="V5" s="2" t="s">
        <v>111</v>
      </c>
    </row>
    <row r="6" spans="2:22" x14ac:dyDescent="0.55000000000000004">
      <c r="B6" s="1" t="s">
        <v>113</v>
      </c>
      <c r="E6" s="5">
        <f>SUM(E8:E27)</f>
        <v>527003.66879999998</v>
      </c>
      <c r="F6" s="4">
        <f>SUMPRODUCT(F8:F27,$E$8:$E$27)/$E$6</f>
        <v>69.567727773163199</v>
      </c>
      <c r="G6">
        <f>CEILING(F6/10,1)</f>
        <v>7</v>
      </c>
      <c r="H6" s="4">
        <f>SUMPRODUCT(H8:H27,$E$8:$E$27)/$E$6</f>
        <v>21.350602407798643</v>
      </c>
      <c r="J6" s="1" t="s">
        <v>115</v>
      </c>
      <c r="M6" s="5">
        <f>SUM(M8:M41)</f>
        <v>695423.24569999985</v>
      </c>
      <c r="N6" s="4">
        <f>SUMPRODUCT(N8:N41,$M$8:$M$41)/$M$6</f>
        <v>51.211288992176399</v>
      </c>
      <c r="O6">
        <f>CEILING(N6/10,1)</f>
        <v>6</v>
      </c>
      <c r="P6" s="4">
        <f>SUMPRODUCT(P8:P41,$M$8:$M$41)/$M$6</f>
        <v>14.859993771991338</v>
      </c>
      <c r="R6" s="1" t="s">
        <v>114</v>
      </c>
      <c r="S6" s="5">
        <v>6177216.1073999992</v>
      </c>
      <c r="T6" s="4">
        <v>32.833047910028377</v>
      </c>
      <c r="U6">
        <v>4</v>
      </c>
      <c r="V6" s="4">
        <v>9.2182167840599281</v>
      </c>
    </row>
    <row r="7" spans="2:22" x14ac:dyDescent="0.55000000000000004">
      <c r="E7" s="5"/>
      <c r="F7" s="4"/>
      <c r="H7" s="3"/>
      <c r="M7" s="5"/>
      <c r="N7" s="4"/>
      <c r="P7" s="3"/>
    </row>
    <row r="8" spans="2:22" x14ac:dyDescent="0.55000000000000004">
      <c r="B8" t="s">
        <v>9</v>
      </c>
      <c r="C8" t="s">
        <v>10</v>
      </c>
      <c r="D8" t="s">
        <v>6</v>
      </c>
      <c r="E8" s="5">
        <v>41152.888599999998</v>
      </c>
      <c r="F8" s="4">
        <v>75.097905490157174</v>
      </c>
      <c r="G8">
        <v>8</v>
      </c>
      <c r="H8" s="4">
        <v>16.640712797983277</v>
      </c>
      <c r="J8" t="s">
        <v>4</v>
      </c>
      <c r="K8" t="s">
        <v>5</v>
      </c>
      <c r="L8" t="s">
        <v>6</v>
      </c>
      <c r="M8" s="5">
        <v>1519.8965000000003</v>
      </c>
      <c r="N8" s="4">
        <v>60.368923843567963</v>
      </c>
      <c r="O8">
        <v>7</v>
      </c>
      <c r="P8" s="4">
        <v>13.34794836358923</v>
      </c>
    </row>
    <row r="9" spans="2:22" x14ac:dyDescent="0.55000000000000004">
      <c r="B9" t="s">
        <v>11</v>
      </c>
      <c r="C9" t="s">
        <v>12</v>
      </c>
      <c r="D9" t="s">
        <v>6</v>
      </c>
      <c r="E9" s="5">
        <v>499.99500000000006</v>
      </c>
      <c r="F9" s="4">
        <v>75</v>
      </c>
      <c r="G9">
        <v>8</v>
      </c>
      <c r="H9" s="4">
        <v>15.176151761517616</v>
      </c>
      <c r="J9" t="s">
        <v>7</v>
      </c>
      <c r="K9" t="s">
        <v>8</v>
      </c>
      <c r="L9" t="s">
        <v>6</v>
      </c>
      <c r="M9" s="5">
        <v>1618.7962000000002</v>
      </c>
      <c r="N9" s="4">
        <v>62.814909880142679</v>
      </c>
      <c r="O9">
        <v>7</v>
      </c>
      <c r="P9" s="4">
        <v>12.40607063446282</v>
      </c>
    </row>
    <row r="10" spans="2:22" x14ac:dyDescent="0.55000000000000004">
      <c r="B10" t="s">
        <v>13</v>
      </c>
      <c r="C10" t="s">
        <v>14</v>
      </c>
      <c r="D10" t="s">
        <v>6</v>
      </c>
      <c r="E10" s="5">
        <v>650.91600000000005</v>
      </c>
      <c r="F10" s="4">
        <v>75</v>
      </c>
      <c r="G10">
        <v>8</v>
      </c>
      <c r="H10" s="4">
        <v>15.176151761517614</v>
      </c>
      <c r="J10" t="s">
        <v>15</v>
      </c>
      <c r="K10" t="s">
        <v>16</v>
      </c>
      <c r="L10" t="s">
        <v>6</v>
      </c>
      <c r="M10" s="5">
        <v>1718.9031</v>
      </c>
      <c r="N10" s="4">
        <v>83.823478608506207</v>
      </c>
      <c r="O10">
        <v>9</v>
      </c>
      <c r="P10" s="4">
        <v>11.728642527900497</v>
      </c>
    </row>
    <row r="11" spans="2:22" x14ac:dyDescent="0.55000000000000004">
      <c r="B11" t="s">
        <v>19</v>
      </c>
      <c r="C11" t="s">
        <v>20</v>
      </c>
      <c r="D11" t="s">
        <v>6</v>
      </c>
      <c r="E11" s="5">
        <v>2535.7698</v>
      </c>
      <c r="F11" s="4">
        <v>89.826975946722627</v>
      </c>
      <c r="G11">
        <v>9</v>
      </c>
      <c r="H11" s="4">
        <v>16.175600797832672</v>
      </c>
      <c r="J11" t="s">
        <v>17</v>
      </c>
      <c r="K11" t="s">
        <v>18</v>
      </c>
      <c r="L11" t="s">
        <v>6</v>
      </c>
      <c r="M11" s="5">
        <v>13328.052299999999</v>
      </c>
      <c r="N11" s="4">
        <v>76.035823271521835</v>
      </c>
      <c r="O11">
        <v>8</v>
      </c>
      <c r="P11" s="4">
        <v>10.242141681872003</v>
      </c>
    </row>
    <row r="12" spans="2:22" x14ac:dyDescent="0.55000000000000004">
      <c r="B12" t="s">
        <v>21</v>
      </c>
      <c r="C12" t="s">
        <v>22</v>
      </c>
      <c r="D12" t="s">
        <v>6</v>
      </c>
      <c r="E12" s="5">
        <v>1171.1128999999999</v>
      </c>
      <c r="F12" s="4">
        <v>89.90415260776696</v>
      </c>
      <c r="G12">
        <v>9</v>
      </c>
      <c r="H12" s="4">
        <v>18.01576944460265</v>
      </c>
      <c r="J12" t="s">
        <v>23</v>
      </c>
      <c r="K12" t="s">
        <v>24</v>
      </c>
      <c r="L12" t="s">
        <v>6</v>
      </c>
      <c r="M12" s="5">
        <v>2857.0171</v>
      </c>
      <c r="N12" s="4">
        <v>83.711965483299977</v>
      </c>
      <c r="O12">
        <v>9</v>
      </c>
      <c r="P12" s="4">
        <v>12.510740660250159</v>
      </c>
    </row>
    <row r="13" spans="2:22" x14ac:dyDescent="0.55000000000000004">
      <c r="B13" t="s">
        <v>28</v>
      </c>
      <c r="C13" t="s">
        <v>29</v>
      </c>
      <c r="D13" t="s">
        <v>30</v>
      </c>
      <c r="E13" s="5">
        <v>34138.090799999998</v>
      </c>
      <c r="F13" s="4">
        <v>70.87624028898874</v>
      </c>
      <c r="G13">
        <v>8</v>
      </c>
      <c r="H13" s="4">
        <v>21.115873298925084</v>
      </c>
      <c r="J13" t="s">
        <v>26</v>
      </c>
      <c r="K13" t="s">
        <v>27</v>
      </c>
      <c r="L13" t="s">
        <v>25</v>
      </c>
      <c r="M13" s="5">
        <v>7367.5326999999997</v>
      </c>
      <c r="N13" s="4">
        <v>53.109713573142912</v>
      </c>
      <c r="O13">
        <v>6</v>
      </c>
      <c r="P13" s="4">
        <v>14.14663554869597</v>
      </c>
    </row>
    <row r="14" spans="2:22" x14ac:dyDescent="0.55000000000000004">
      <c r="B14" t="s">
        <v>32</v>
      </c>
      <c r="C14" t="s">
        <v>29</v>
      </c>
      <c r="D14" t="s">
        <v>30</v>
      </c>
      <c r="E14" s="5">
        <v>43463.895300000004</v>
      </c>
      <c r="F14" s="4">
        <v>70.019543032060795</v>
      </c>
      <c r="G14">
        <v>8</v>
      </c>
      <c r="H14" s="4">
        <v>19.14396752193538</v>
      </c>
      <c r="J14" t="s">
        <v>33</v>
      </c>
      <c r="K14" t="s">
        <v>34</v>
      </c>
      <c r="L14" t="s">
        <v>31</v>
      </c>
      <c r="M14" s="5">
        <v>46595.234799999998</v>
      </c>
      <c r="N14" s="4">
        <v>52.965564256356132</v>
      </c>
      <c r="O14">
        <v>6</v>
      </c>
      <c r="P14" s="4">
        <v>16.916525979175884</v>
      </c>
    </row>
    <row r="15" spans="2:22" x14ac:dyDescent="0.55000000000000004">
      <c r="B15" t="s">
        <v>35</v>
      </c>
      <c r="C15" t="s">
        <v>29</v>
      </c>
      <c r="D15" t="s">
        <v>30</v>
      </c>
      <c r="E15" s="5">
        <v>54198.438099999999</v>
      </c>
      <c r="F15" s="4">
        <v>70.726785241097161</v>
      </c>
      <c r="G15">
        <v>8</v>
      </c>
      <c r="H15" s="4">
        <v>23.252347192639856</v>
      </c>
      <c r="J15" t="s">
        <v>37</v>
      </c>
      <c r="K15" t="s">
        <v>38</v>
      </c>
      <c r="L15" t="s">
        <v>31</v>
      </c>
      <c r="M15" s="5">
        <v>31477.102800000001</v>
      </c>
      <c r="N15" s="4">
        <v>42.259982170861797</v>
      </c>
      <c r="O15">
        <v>5</v>
      </c>
      <c r="P15" s="4">
        <v>18.061312809258926</v>
      </c>
    </row>
    <row r="16" spans="2:22" x14ac:dyDescent="0.55000000000000004">
      <c r="B16" t="s">
        <v>41</v>
      </c>
      <c r="C16" t="s">
        <v>42</v>
      </c>
      <c r="D16" t="s">
        <v>31</v>
      </c>
      <c r="E16" s="5">
        <v>59062.2022</v>
      </c>
      <c r="F16" s="4">
        <v>64.653811718405734</v>
      </c>
      <c r="G16">
        <v>7</v>
      </c>
      <c r="H16" s="4">
        <v>19.262827284147562</v>
      </c>
      <c r="J16" t="s">
        <v>39</v>
      </c>
      <c r="K16" t="s">
        <v>40</v>
      </c>
      <c r="L16" t="s">
        <v>31</v>
      </c>
      <c r="M16" s="5">
        <v>67308.501199999999</v>
      </c>
      <c r="N16" s="4">
        <v>45.959158498801166</v>
      </c>
      <c r="O16">
        <v>5</v>
      </c>
      <c r="P16" s="4">
        <v>13.616841612274676</v>
      </c>
    </row>
    <row r="17" spans="2:16" x14ac:dyDescent="0.55000000000000004">
      <c r="B17" t="s">
        <v>44</v>
      </c>
      <c r="C17" t="s">
        <v>29</v>
      </c>
      <c r="D17" t="s">
        <v>30</v>
      </c>
      <c r="E17" s="5">
        <v>49469.853699999985</v>
      </c>
      <c r="F17" s="4">
        <v>63.524799376710689</v>
      </c>
      <c r="G17">
        <v>7</v>
      </c>
      <c r="H17" s="4">
        <v>19.637527248236037</v>
      </c>
      <c r="J17" t="s">
        <v>43</v>
      </c>
      <c r="K17" t="s">
        <v>29</v>
      </c>
      <c r="L17" t="s">
        <v>30</v>
      </c>
      <c r="M17" s="5">
        <v>54266.007099999995</v>
      </c>
      <c r="N17" s="4">
        <v>51.383160167534491</v>
      </c>
      <c r="O17">
        <v>6</v>
      </c>
      <c r="P17" s="4">
        <v>13.326368359244917</v>
      </c>
    </row>
    <row r="18" spans="2:16" x14ac:dyDescent="0.55000000000000004">
      <c r="B18" t="s">
        <v>52</v>
      </c>
      <c r="C18" t="s">
        <v>29</v>
      </c>
      <c r="D18" t="s">
        <v>30</v>
      </c>
      <c r="E18" s="5">
        <v>26605.3773</v>
      </c>
      <c r="F18" s="4">
        <v>61.033586278152086</v>
      </c>
      <c r="G18">
        <v>7</v>
      </c>
      <c r="H18" s="4">
        <v>21.01545840509467</v>
      </c>
      <c r="J18" t="s">
        <v>45</v>
      </c>
      <c r="K18" t="s">
        <v>46</v>
      </c>
      <c r="L18" t="s">
        <v>31</v>
      </c>
      <c r="M18" s="5">
        <v>43380.931500000006</v>
      </c>
      <c r="N18" s="4">
        <v>55.2290123241659</v>
      </c>
      <c r="O18">
        <v>6</v>
      </c>
      <c r="P18" s="4">
        <v>20.051823921761564</v>
      </c>
    </row>
    <row r="19" spans="2:16" x14ac:dyDescent="0.55000000000000004">
      <c r="B19" t="s">
        <v>65</v>
      </c>
      <c r="C19" t="s">
        <v>66</v>
      </c>
      <c r="D19" t="s">
        <v>62</v>
      </c>
      <c r="E19" s="5">
        <v>17966.839199999999</v>
      </c>
      <c r="F19" s="4">
        <v>61.207910082869248</v>
      </c>
      <c r="G19">
        <v>7</v>
      </c>
      <c r="H19" s="4">
        <v>14.587635425601185</v>
      </c>
      <c r="J19" t="s">
        <v>47</v>
      </c>
      <c r="K19" t="s">
        <v>48</v>
      </c>
      <c r="L19" t="s">
        <v>31</v>
      </c>
      <c r="M19" s="5">
        <v>44568.219100000002</v>
      </c>
      <c r="N19" s="4">
        <v>49.151616104466697</v>
      </c>
      <c r="O19">
        <v>5</v>
      </c>
      <c r="P19" s="4">
        <v>16.851079427582512</v>
      </c>
    </row>
    <row r="20" spans="2:16" x14ac:dyDescent="0.55000000000000004">
      <c r="B20" t="s">
        <v>82</v>
      </c>
      <c r="C20" t="s">
        <v>83</v>
      </c>
      <c r="D20" t="s">
        <v>77</v>
      </c>
      <c r="E20" s="5">
        <v>1717.1647</v>
      </c>
      <c r="F20" s="4">
        <v>71.105833333333337</v>
      </c>
      <c r="G20">
        <v>8</v>
      </c>
      <c r="H20" s="4">
        <v>14.84318889154896</v>
      </c>
      <c r="J20" t="s">
        <v>50</v>
      </c>
      <c r="K20" t="s">
        <v>49</v>
      </c>
      <c r="L20" t="s">
        <v>31</v>
      </c>
      <c r="M20" s="5">
        <v>9593.9100999999991</v>
      </c>
      <c r="N20" s="4">
        <v>34.1753180471039</v>
      </c>
      <c r="O20">
        <v>4</v>
      </c>
      <c r="P20" s="4">
        <v>22.007794298593648</v>
      </c>
    </row>
    <row r="21" spans="2:16" x14ac:dyDescent="0.55000000000000004">
      <c r="B21" t="s">
        <v>84</v>
      </c>
      <c r="C21" t="s">
        <v>85</v>
      </c>
      <c r="D21" t="s">
        <v>86</v>
      </c>
      <c r="E21" s="5">
        <v>7228.9825000000001</v>
      </c>
      <c r="F21" s="4">
        <v>70.956482766421246</v>
      </c>
      <c r="G21">
        <v>8</v>
      </c>
      <c r="H21" s="4">
        <v>16.456949508454336</v>
      </c>
      <c r="J21" t="s">
        <v>51</v>
      </c>
      <c r="K21" t="s">
        <v>29</v>
      </c>
      <c r="L21" t="s">
        <v>30</v>
      </c>
      <c r="M21" s="5">
        <v>32316.947999999997</v>
      </c>
      <c r="N21" s="4">
        <v>39.725792854522687</v>
      </c>
      <c r="O21">
        <v>4</v>
      </c>
      <c r="P21" s="4">
        <v>13.677340446876359</v>
      </c>
    </row>
    <row r="22" spans="2:16" x14ac:dyDescent="0.55000000000000004">
      <c r="B22" t="s">
        <v>92</v>
      </c>
      <c r="C22" t="s">
        <v>91</v>
      </c>
      <c r="D22" t="s">
        <v>67</v>
      </c>
      <c r="E22" s="5">
        <v>65619.024200000014</v>
      </c>
      <c r="F22" s="4">
        <v>60.477156508388212</v>
      </c>
      <c r="G22">
        <v>7</v>
      </c>
      <c r="H22" s="4">
        <v>14.784706292538862</v>
      </c>
      <c r="J22" t="s">
        <v>54</v>
      </c>
      <c r="K22" t="s">
        <v>55</v>
      </c>
      <c r="L22" t="s">
        <v>53</v>
      </c>
      <c r="M22" s="5">
        <v>4798.2215999999999</v>
      </c>
      <c r="N22" s="4">
        <v>66.240039840637451</v>
      </c>
      <c r="O22">
        <v>7</v>
      </c>
      <c r="P22" s="4">
        <v>6.4971363556864485</v>
      </c>
    </row>
    <row r="23" spans="2:16" x14ac:dyDescent="0.55000000000000004">
      <c r="B23" t="s">
        <v>100</v>
      </c>
      <c r="C23" t="s">
        <v>29</v>
      </c>
      <c r="D23" t="s">
        <v>30</v>
      </c>
      <c r="E23" s="5">
        <v>14690.839499999998</v>
      </c>
      <c r="F23" s="4">
        <v>86.960703653609031</v>
      </c>
      <c r="G23">
        <v>9</v>
      </c>
      <c r="H23" s="4">
        <v>29.870015256786392</v>
      </c>
      <c r="J23" t="s">
        <v>57</v>
      </c>
      <c r="K23" t="s">
        <v>58</v>
      </c>
      <c r="L23" t="s">
        <v>56</v>
      </c>
      <c r="M23" s="5">
        <v>5834.8779999999997</v>
      </c>
      <c r="N23" s="4">
        <v>43.053978695504952</v>
      </c>
      <c r="O23">
        <v>5</v>
      </c>
      <c r="P23" s="4">
        <v>12.830945222847848</v>
      </c>
    </row>
    <row r="24" spans="2:16" x14ac:dyDescent="0.55000000000000004">
      <c r="B24" t="s">
        <v>101</v>
      </c>
      <c r="C24" t="s">
        <v>29</v>
      </c>
      <c r="D24" t="s">
        <v>30</v>
      </c>
      <c r="E24" s="5">
        <v>28216.814699999999</v>
      </c>
      <c r="F24" s="4">
        <v>81.73356297762912</v>
      </c>
      <c r="G24">
        <v>9</v>
      </c>
      <c r="H24" s="4">
        <v>31.995493098659367</v>
      </c>
      <c r="J24" t="s">
        <v>59</v>
      </c>
      <c r="K24" t="s">
        <v>60</v>
      </c>
      <c r="L24" t="s">
        <v>56</v>
      </c>
      <c r="M24" s="5">
        <v>4269.2961999999998</v>
      </c>
      <c r="N24" s="4">
        <v>40.580981821951404</v>
      </c>
      <c r="O24">
        <v>5</v>
      </c>
      <c r="P24" s="4">
        <v>13.710924999769285</v>
      </c>
    </row>
    <row r="25" spans="2:16" x14ac:dyDescent="0.55000000000000004">
      <c r="B25" t="s">
        <v>103</v>
      </c>
      <c r="C25" t="s">
        <v>29</v>
      </c>
      <c r="D25" t="s">
        <v>30</v>
      </c>
      <c r="E25" s="5">
        <v>30447.859499999995</v>
      </c>
      <c r="F25" s="4">
        <v>65.805760040873309</v>
      </c>
      <c r="G25">
        <v>7</v>
      </c>
      <c r="H25" s="4">
        <v>28.815687355625116</v>
      </c>
      <c r="J25" t="s">
        <v>63</v>
      </c>
      <c r="K25" t="s">
        <v>64</v>
      </c>
      <c r="L25" t="s">
        <v>62</v>
      </c>
      <c r="M25" s="5">
        <v>5819.6386000000002</v>
      </c>
      <c r="N25" s="4">
        <v>65.154318458294625</v>
      </c>
      <c r="O25">
        <v>7</v>
      </c>
      <c r="P25" s="4">
        <v>5.103633067524159</v>
      </c>
    </row>
    <row r="26" spans="2:16" x14ac:dyDescent="0.55000000000000004">
      <c r="B26" t="s">
        <v>105</v>
      </c>
      <c r="C26" t="s">
        <v>29</v>
      </c>
      <c r="D26" t="s">
        <v>30</v>
      </c>
      <c r="E26" s="5">
        <v>27729.393500000002</v>
      </c>
      <c r="F26" s="4">
        <v>82.244162258196596</v>
      </c>
      <c r="G26">
        <v>9</v>
      </c>
      <c r="H26" s="4">
        <v>28.724162322554939</v>
      </c>
      <c r="J26" t="s">
        <v>68</v>
      </c>
      <c r="K26" t="s">
        <v>69</v>
      </c>
      <c r="L26" t="s">
        <v>36</v>
      </c>
      <c r="M26" s="5">
        <v>25138.278399999996</v>
      </c>
      <c r="N26" s="4">
        <v>54.557300546103974</v>
      </c>
      <c r="O26">
        <v>6</v>
      </c>
      <c r="P26" s="4">
        <v>12.918883896201898</v>
      </c>
    </row>
    <row r="27" spans="2:16" x14ac:dyDescent="0.55000000000000004">
      <c r="B27" t="s">
        <v>106</v>
      </c>
      <c r="C27" t="s">
        <v>29</v>
      </c>
      <c r="D27" t="s">
        <v>30</v>
      </c>
      <c r="E27" s="5">
        <v>20438.211300000003</v>
      </c>
      <c r="F27" s="4">
        <v>83.186420455270465</v>
      </c>
      <c r="G27">
        <v>9</v>
      </c>
      <c r="H27" s="4">
        <v>30.03071995835564</v>
      </c>
      <c r="J27" t="s">
        <v>70</v>
      </c>
      <c r="K27" t="s">
        <v>71</v>
      </c>
      <c r="L27" t="s">
        <v>61</v>
      </c>
      <c r="M27" s="5">
        <v>40709.135399999999</v>
      </c>
      <c r="N27" s="4">
        <v>44.362555520703445</v>
      </c>
      <c r="O27">
        <v>5</v>
      </c>
      <c r="P27" s="4">
        <v>13.868393284520607</v>
      </c>
    </row>
    <row r="28" spans="2:16" x14ac:dyDescent="0.55000000000000004">
      <c r="F28" s="7">
        <f>SUM(F8:F27)</f>
        <v>1469.3417920566526</v>
      </c>
      <c r="J28" t="s">
        <v>72</v>
      </c>
      <c r="K28" t="s">
        <v>73</v>
      </c>
      <c r="L28" t="s">
        <v>61</v>
      </c>
      <c r="M28" s="5">
        <v>41636.235399999998</v>
      </c>
      <c r="N28" s="4">
        <v>39.647200330149246</v>
      </c>
      <c r="O28">
        <v>4</v>
      </c>
      <c r="P28" s="4">
        <v>12.064140649949348</v>
      </c>
    </row>
    <row r="29" spans="2:16" x14ac:dyDescent="0.55000000000000004">
      <c r="J29" t="s">
        <v>75</v>
      </c>
      <c r="K29" t="s">
        <v>76</v>
      </c>
      <c r="L29" t="s">
        <v>77</v>
      </c>
      <c r="M29" s="5">
        <v>10179.0265</v>
      </c>
      <c r="N29" s="4">
        <v>73.666822983789316</v>
      </c>
      <c r="O29">
        <v>8</v>
      </c>
      <c r="P29" s="4">
        <v>11.919135882002076</v>
      </c>
    </row>
    <row r="30" spans="2:16" x14ac:dyDescent="0.55000000000000004">
      <c r="J30" t="s">
        <v>78</v>
      </c>
      <c r="K30" t="s">
        <v>79</v>
      </c>
      <c r="L30" t="s">
        <v>77</v>
      </c>
      <c r="M30" s="5">
        <v>846.94240000000002</v>
      </c>
      <c r="N30" s="4">
        <v>70.054644808743163</v>
      </c>
      <c r="O30">
        <v>8</v>
      </c>
      <c r="P30" s="4">
        <v>8.8832487309644677</v>
      </c>
    </row>
    <row r="31" spans="2:16" x14ac:dyDescent="0.55000000000000004">
      <c r="J31" t="s">
        <v>80</v>
      </c>
      <c r="K31" t="s">
        <v>81</v>
      </c>
      <c r="L31" t="s">
        <v>77</v>
      </c>
      <c r="M31" s="5">
        <v>4824.9971999999998</v>
      </c>
      <c r="N31" s="4">
        <v>80.222343106089014</v>
      </c>
      <c r="O31">
        <v>9</v>
      </c>
      <c r="P31" s="4">
        <v>12.846266522185752</v>
      </c>
    </row>
    <row r="32" spans="2:16" x14ac:dyDescent="0.55000000000000004">
      <c r="J32" t="s">
        <v>87</v>
      </c>
      <c r="K32" t="s">
        <v>88</v>
      </c>
      <c r="L32" t="s">
        <v>77</v>
      </c>
      <c r="M32" s="5">
        <v>1917.9878000000001</v>
      </c>
      <c r="N32" s="4">
        <v>68.988181358079984</v>
      </c>
      <c r="O32">
        <v>7</v>
      </c>
      <c r="P32" s="4">
        <v>9.0118404298504924</v>
      </c>
    </row>
    <row r="33" spans="10:16" x14ac:dyDescent="0.55000000000000004">
      <c r="J33" t="s">
        <v>89</v>
      </c>
      <c r="K33" t="s">
        <v>90</v>
      </c>
      <c r="L33" t="s">
        <v>77</v>
      </c>
      <c r="M33" s="5">
        <v>3258.0239999999999</v>
      </c>
      <c r="N33" s="4">
        <v>68.372727272727275</v>
      </c>
      <c r="O33">
        <v>7</v>
      </c>
      <c r="P33" s="4">
        <v>7.3170731707317067</v>
      </c>
    </row>
    <row r="34" spans="10:16" x14ac:dyDescent="0.55000000000000004">
      <c r="J34" t="s">
        <v>94</v>
      </c>
      <c r="K34" t="s">
        <v>93</v>
      </c>
      <c r="L34" t="s">
        <v>74</v>
      </c>
      <c r="M34" s="5">
        <v>40048.788400000005</v>
      </c>
      <c r="N34" s="4">
        <v>62.27104048943329</v>
      </c>
      <c r="O34">
        <v>7</v>
      </c>
      <c r="P34" s="4">
        <v>10.136781066765055</v>
      </c>
    </row>
    <row r="35" spans="10:16" x14ac:dyDescent="0.55000000000000004">
      <c r="J35" t="s">
        <v>95</v>
      </c>
      <c r="K35" t="s">
        <v>96</v>
      </c>
      <c r="L35" t="s">
        <v>74</v>
      </c>
      <c r="M35" s="5">
        <v>7231.1130000000012</v>
      </c>
      <c r="N35" s="4">
        <v>61.003883663446686</v>
      </c>
      <c r="O35">
        <v>7</v>
      </c>
      <c r="P35" s="4">
        <v>9.6720380389574849</v>
      </c>
    </row>
    <row r="36" spans="10:16" x14ac:dyDescent="0.55000000000000004">
      <c r="J36" t="s">
        <v>97</v>
      </c>
      <c r="K36" t="s">
        <v>29</v>
      </c>
      <c r="L36" t="s">
        <v>30</v>
      </c>
      <c r="M36" s="5">
        <v>17061.958199999997</v>
      </c>
      <c r="N36" s="4">
        <v>38.069014314139856</v>
      </c>
      <c r="O36">
        <v>4</v>
      </c>
      <c r="P36" s="4">
        <v>14.073835909409276</v>
      </c>
    </row>
    <row r="37" spans="10:16" x14ac:dyDescent="0.55000000000000004">
      <c r="J37" t="s">
        <v>98</v>
      </c>
      <c r="K37" t="s">
        <v>29</v>
      </c>
      <c r="L37" t="s">
        <v>30</v>
      </c>
      <c r="M37" s="5">
        <v>22246.9797</v>
      </c>
      <c r="N37" s="4">
        <v>57.101376434589667</v>
      </c>
      <c r="O37">
        <v>6</v>
      </c>
      <c r="P37" s="4">
        <v>16.054035415872658</v>
      </c>
    </row>
    <row r="38" spans="10:16" x14ac:dyDescent="0.55000000000000004">
      <c r="J38" t="s">
        <v>99</v>
      </c>
      <c r="K38" t="s">
        <v>29</v>
      </c>
      <c r="L38" t="s">
        <v>30</v>
      </c>
      <c r="M38" s="5">
        <v>18381.841899999999</v>
      </c>
      <c r="N38" s="4">
        <v>45.65635054586582</v>
      </c>
      <c r="O38">
        <v>5</v>
      </c>
      <c r="P38" s="4">
        <v>17.530098547958897</v>
      </c>
    </row>
    <row r="39" spans="10:16" x14ac:dyDescent="0.55000000000000004">
      <c r="J39" t="s">
        <v>102</v>
      </c>
      <c r="K39" t="s">
        <v>29</v>
      </c>
      <c r="L39" t="s">
        <v>30</v>
      </c>
      <c r="M39" s="5">
        <v>46237.824999999997</v>
      </c>
      <c r="N39" s="4">
        <v>58.948315857476999</v>
      </c>
      <c r="O39">
        <v>6</v>
      </c>
      <c r="P39" s="4">
        <v>19.486987114986487</v>
      </c>
    </row>
    <row r="40" spans="10:16" x14ac:dyDescent="0.55000000000000004">
      <c r="J40" t="s">
        <v>104</v>
      </c>
      <c r="K40" t="s">
        <v>29</v>
      </c>
      <c r="L40" t="s">
        <v>30</v>
      </c>
      <c r="M40" s="5">
        <v>17720.8066</v>
      </c>
      <c r="N40" s="4">
        <v>45.854036032982975</v>
      </c>
      <c r="O40">
        <v>5</v>
      </c>
      <c r="P40" s="4">
        <v>13.091221254003193</v>
      </c>
    </row>
    <row r="41" spans="10:16" x14ac:dyDescent="0.55000000000000004">
      <c r="J41" t="s">
        <v>107</v>
      </c>
      <c r="K41" t="s">
        <v>29</v>
      </c>
      <c r="L41" t="s">
        <v>30</v>
      </c>
      <c r="M41" s="5">
        <v>19344.218900000003</v>
      </c>
      <c r="N41" s="4">
        <v>52.762323867858491</v>
      </c>
      <c r="O41">
        <v>6</v>
      </c>
      <c r="P41" s="4">
        <v>19.653318749406829</v>
      </c>
    </row>
    <row r="42" spans="10:16" x14ac:dyDescent="0.55000000000000004">
      <c r="N4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Bulat</dc:creator>
  <cp:lastModifiedBy>Christa Speicher</cp:lastModifiedBy>
  <dcterms:created xsi:type="dcterms:W3CDTF">2024-04-03T19:14:48Z</dcterms:created>
  <dcterms:modified xsi:type="dcterms:W3CDTF">2024-04-12T18:53:27Z</dcterms:modified>
</cp:coreProperties>
</file>